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<sst xmlns="http://schemas.openxmlformats.org/spreadsheetml/2006/main" count="187" uniqueCount="129">
  <si>
    <t>附件4</t>
  </si>
  <si>
    <t>宜宾市中医医院智能化系统运维保障服务项目设备清单</t>
  </si>
  <si>
    <t>类型</t>
  </si>
  <si>
    <t>厂商</t>
  </si>
  <si>
    <t>产品</t>
  </si>
  <si>
    <t>规格型号</t>
  </si>
  <si>
    <t>单位</t>
  </si>
  <si>
    <t>数量</t>
  </si>
  <si>
    <t>单价</t>
  </si>
  <si>
    <t>年/维保金额（元）</t>
  </si>
  <si>
    <t>备注要求</t>
  </si>
  <si>
    <t>重点保障</t>
  </si>
  <si>
    <t>网络设备</t>
  </si>
  <si>
    <t>外网和设备网主核心</t>
  </si>
  <si>
    <t>H3C S7506</t>
  </si>
  <si>
    <t>套</t>
  </si>
  <si>
    <t>提供至少1次原厂人工上门故障处理服务;及时处理系统异常故障，确保系统正常运行。</t>
  </si>
  <si>
    <t>无线控制器</t>
  </si>
  <si>
    <t>锐捷RG-WS6512</t>
  </si>
  <si>
    <t>日常维护，检查等,及时处理系统异常故障，确保系统正常运行。</t>
  </si>
  <si>
    <t>主内网核心</t>
  </si>
  <si>
    <t>锐捷RG-7810C</t>
  </si>
  <si>
    <t>备内网核心</t>
  </si>
  <si>
    <t>智能网核心交换机</t>
  </si>
  <si>
    <t>锐捷RG-S7810C</t>
  </si>
  <si>
    <t>及时处理系统异常故障，确保系统正常运行。</t>
  </si>
  <si>
    <t>安全设备</t>
  </si>
  <si>
    <t>设备准入管理</t>
  </si>
  <si>
    <t>锐捷RG-ESS 1000</t>
  </si>
  <si>
    <t>威胁探针系统</t>
  </si>
  <si>
    <t>绿盟综合威胁探针UTS V2.0
UTSNX3-HDB2105</t>
  </si>
  <si>
    <t>提供维保期内的系统升级授权、病毒威胁库更新、产品保修服务、远程支持服务，及时处理系统异常故障，确保系统正常运行。</t>
  </si>
  <si>
    <t>堡垒机（运维安全管理）</t>
  </si>
  <si>
    <t>绿盟运维安全管理系统OSMS V5.6
OSMSNX3-HDB200</t>
  </si>
  <si>
    <t>入侵防御管理</t>
  </si>
  <si>
    <t>绿盟网络入侵防护系统NIPS(千兆) V5.6
NIPSNX3-HDB1202</t>
  </si>
  <si>
    <t>上网行为管理(安全审计)</t>
  </si>
  <si>
    <t>绿盟安全审计系统SAS(千兆) V5.6
SASNX3-WB3320</t>
  </si>
  <si>
    <t>性能参数：
适用带宽150M。
提供维保期内的系统升级授权、上网行为特征库(应用特征库和URL分类库)、病毒威胁库更新、产品保修服务、远程支持服务，及时处理系统异常故障，确保系统正常运行。</t>
  </si>
  <si>
    <t>下一代防火墙</t>
  </si>
  <si>
    <t>绿盟NSFOCUS NF V6.0</t>
  </si>
  <si>
    <t>主内网防火墙</t>
  </si>
  <si>
    <t>备内网防火墙</t>
  </si>
  <si>
    <t>医疗云桌面系统</t>
  </si>
  <si>
    <t>深信服桌面云产品</t>
  </si>
  <si>
    <t>VDS-R-7550</t>
  </si>
  <si>
    <t>70544/项</t>
  </si>
  <si>
    <t>1）提供云桌面盒子、键盘、显示器、鼠标等硬件配件的免费维修或更换服务，每年无条件更换或增加不超过5套。
2）提供系统所需的硬件服务器的操作系统升级、补丁升级、高危风险处理等服务，每年提供不少于4次的现场巡检服务，并提供巡检记录和书面报告；
3)包含云桌面系统日常维护；
4）不包含硬件设备维修服务。
及时处理系统异常故障，确保系统正常运行。</t>
  </si>
  <si>
    <t>VDC-1000-B1100</t>
  </si>
  <si>
    <t>aDesk-STD-200H-s(HDMI)</t>
  </si>
  <si>
    <t>VDI普通版用户授权</t>
  </si>
  <si>
    <t>VS模块（适用于VDS-R-7550）</t>
  </si>
  <si>
    <t>病房呼叫系统</t>
  </si>
  <si>
    <t>病房呼叫（神州视翰）</t>
  </si>
  <si>
    <t>呼叫分机/主机等</t>
  </si>
  <si>
    <t>台</t>
  </si>
  <si>
    <t>50000/项</t>
  </si>
  <si>
    <t>（1）每一个运维周期对医院护士进行一次统一培训：如何使用分机呼叫、取消、查看显示屏信息、重启门口屏或床头屏等。针对医护人员和运维人员不定期更新简易操作指南。新功能上线前要专项培训。
（2）运维周期内要定期按季度检查系统日志、安全配置、配合处理漏洞扫描等。
（3）建立关键备件库：床头屏、门口屏、电源、呼叫手柄、保险管等，如发现问题，需在12小时内完成更换处理。库存量根据病区规模和重要性设定（弱电井弱电电源板不超过20块、呼叫手柄不超过50个，保险管不超过10个，床头屏和门口屏在每一个运维周期免费维修或更换不超过10个）。
（4）包含病房呼叫系统软件日常维护。
（5）不包含硬件设备维修服务与新功能开发对接服务。
及时处理系统异常故障，确保系统正常运行。</t>
  </si>
  <si>
    <t>德塔森特（机房建设系统）</t>
  </si>
  <si>
    <t>配电室基站空调</t>
  </si>
  <si>
    <t>DTCT 12KW</t>
  </si>
  <si>
    <t>33600/项</t>
  </si>
  <si>
    <t>（1）巡检服务（每季度1次）
配电室基站空调/主机房行级空调:过滤网、加湿器、外部冷凝器、制冷系统运行压力、排水系统、外机清洗等进行检查和维护。过滤器和外机清洗。
UPS：检查输入电压值、输出电压值、输出电流均分情况、负载率等参数等运行是否正常，定期对UPS进行放电测试，内部除尘处理。
主机房电池：检查有无渗漏变形并对内阻进行检测电池工作模式测试。动环监控系统，检查输入传感器状态及软件运行情况。
封闭冷通道：检查维修\冷池移门、门禁、天窗,包含电灯、静电地板、开关等日常更换维护
（2）接口要求：机房动环数据接口对接要求，提供给甲方指定的第三方监控平台获取机房设备实时监控数据的SNMP、Restful北向服务接口。
（3）不包含硬件设备维修服务。
及时处理系统异常故障，确保系统正常运行。</t>
  </si>
  <si>
    <t>主机房行级空调</t>
  </si>
  <si>
    <t>DTCT 40kw</t>
  </si>
  <si>
    <t>150kvA UPS</t>
  </si>
  <si>
    <t>DTCT 150KVA+4*30kvA</t>
  </si>
  <si>
    <t>主机房电池</t>
  </si>
  <si>
    <t>100AH</t>
  </si>
  <si>
    <t>节</t>
  </si>
  <si>
    <t>动环监控系统</t>
  </si>
  <si>
    <t>设备+软件</t>
  </si>
  <si>
    <t>封闭冷通道</t>
  </si>
  <si>
    <t>通道及机柜</t>
  </si>
  <si>
    <t>北向数据接口模块</t>
  </si>
  <si>
    <t>DT01-SP-SNMP/N</t>
  </si>
  <si>
    <t>综合安全防范系统</t>
  </si>
  <si>
    <t>达实综合安全防护系统</t>
  </si>
  <si>
    <t>门禁系统</t>
  </si>
  <si>
    <t>（1）提供与医院门禁系统适配的人脸识别终端、开门按钮、280KG单门磁力锁，双门门禁控制器硬件配件的免费维修或更换服务，每年更换不超过5套。
（2）提供门禁系统及设备故障处理服务。
（3）对医院门禁系统及设备设按季进行巡检，并提供巡检记录和书面报告。
及时处理系统异常故障，确保系统正常运行。</t>
  </si>
  <si>
    <t>智能电视管理系统</t>
  </si>
  <si>
    <t>广电智慧电视管理系统</t>
  </si>
  <si>
    <t>V2.1_DSW(20230531)</t>
  </si>
  <si>
    <t>（1）提供不超过40套高清数字电视节目包含6套专属特色频道开通授权(金鹰卡通、卡酷少儿、动漫秀场、魅力足球、四海钓鱼、劲爆体育)。
（2）提供7X24小时故障处理服务和技术支持服务，从接到故障受理电话到故障解决，一般故障≤8小时，主干线故障≤24小时。
（3）包含中心信号接入设备、线路、网络费、信号源维护等费用。
（4）广电客服热线:96655。
及时处理系统异常故障，确保系统正常运行。</t>
  </si>
  <si>
    <t>非重点</t>
  </si>
  <si>
    <t>数字时钟系统</t>
  </si>
  <si>
    <t>思利敏时钟网管系统</t>
  </si>
  <si>
    <t>V2.0.0</t>
  </si>
  <si>
    <t>提供系统 7×24 小时技术运维服务，支持全院统一时间同步、时钟设备集中管控，提供1年免费质保及故障快速响应服务。
及时处理系统异常故障，确保系统正常运行。</t>
  </si>
  <si>
    <t>信息发布系统</t>
  </si>
  <si>
    <t>信息发布（神州视翰）</t>
  </si>
  <si>
    <t>信息发布机</t>
  </si>
  <si>
    <t>包含信息发布系统软件日常维护。
及时处理系统异常故障，确保系统正常运行。</t>
  </si>
  <si>
    <t>VIP病房</t>
  </si>
  <si>
    <t>VIP病房（神州视翰）</t>
  </si>
  <si>
    <t>智慧病房</t>
  </si>
  <si>
    <t>件</t>
  </si>
  <si>
    <t>包含智慧病房系统部署调试、软件日常维护，支持病房呼叫、信息交互、医护联动功能，提供 7×24 小时技术支持。
及时处理系统异常故障，确保系统正常运行。</t>
  </si>
  <si>
    <t>多媒体会议系统</t>
  </si>
  <si>
    <t>网动统一通信平台</t>
  </si>
  <si>
    <t>V5.0.25.0710</t>
  </si>
  <si>
    <t>支持远程视频会议、多方语音通信、协同办公功能，提供系统调试、软件运维及 7×24 小时故障处理服务。
及时处理系统异常故障，确保系统正常运行。</t>
  </si>
  <si>
    <t>楼宇自控系统</t>
  </si>
  <si>
    <t>德易安组态</t>
  </si>
  <si>
    <t>V7.0.1.2</t>
  </si>
  <si>
    <t>实现楼宇机电设备集中监控、智能联动管控，包含系统组态调试、日常运维及应急故障处置服务。
及时处理系统异常故障，确保系统正常运行。</t>
  </si>
  <si>
    <t>能耗监管系统</t>
  </si>
  <si>
    <t>科翔物联</t>
  </si>
  <si>
    <t>V1.8</t>
  </si>
  <si>
    <t>实现全院水、电、气能耗数据采集、统计分析、在线监管，提供系统软件维护、数据校准及技术支撑服务。
及时处理系统异常故障，确保系统正常运行。</t>
  </si>
  <si>
    <t>公共广播系统</t>
  </si>
  <si>
    <t>霍尼韦尔公共广播Tk-Audio</t>
  </si>
  <si>
    <t>V4.0.5(20220726)</t>
  </si>
  <si>
    <t>支持分区广播、日常播报、应急广播联动，提供系统调试、日常巡检维护及 7×24 小时故障处置服务。
及时处理系统异常故障，确保系统正常运行。</t>
  </si>
  <si>
    <t>停车场管理系统</t>
  </si>
  <si>
    <t>达实物联</t>
  </si>
  <si>
    <t>\</t>
  </si>
  <si>
    <t>实现院内车辆进出管控、车位实时监测、进出数据统计，包含系统部署调试、软件维护及故障响应服务。
及时处理系统异常故障，确保系统正常运行。</t>
  </si>
  <si>
    <t>弱电井整理</t>
  </si>
  <si>
    <t>网线整理、光纤整理</t>
  </si>
  <si>
    <t xml:space="preserve">墙插标签制作，含标签纸
</t>
  </si>
  <si>
    <t>根</t>
  </si>
  <si>
    <t>每年对医院所有弱电井开展一次巡检、整理工作，重点将网线进行梳理并张贴链路标签，确保弱电井布局规范、干净整洁、标识可读。</t>
  </si>
  <si>
    <t>日常打包运维服务</t>
  </si>
  <si>
    <t>信息化综合           打包运维服务</t>
  </si>
  <si>
    <t>服务类，无硬件规格型号</t>
  </si>
  <si>
    <t>项</t>
  </si>
  <si>
    <t>为医院提供每月1次的日常巡检维护工作，内容包括但不限于提供以下服务：
1.主要网络设备的系统配置文件备份管理：备份范围：甲方指定的核心、汇聚、接入交换机和安全设备等；备份频率：每月执行一次全量配置备份并导出，并要求每次修改配置、版本升级或故障排查操作前必须手动备份；存储要求：配置文件需保存至甲方指定的本地设备中，保留期限不少于6个月，文件名需包含设备IP地址、主机名及备份时间，确保可追溯性；验证机制，甲方随机抽查备份文件完整性，确保文件可正常读取且未损坏。
2.按照《网络安全法》有关要求，协助甲方采取监测、记录网络运行状态、网络安全事件的技术措施，并按照规定留存相关的网络日志不少于六个月。
3.负责日常运维服务、应急服务、7*24小时响应服务、电话和远程支持服务、现场支持服务，及时响应甲方提出的有关变更需求，如网络映射、安全配置、查询统计、监测排查等工作；
4.响应时间：30分钟内电话响应，1小时内到现场，24小时维修并排除故障（无备件材料按材料采购顺延除外）。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</si>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</sst>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3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0" fontId="0" fillId="0" borderId="1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0" fontId="0" fillId="0" borderId="2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0" fontId="0" fillId="0" borderId="3" xfId="0" applyNumberFormat="1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Border="1" applyAlignment="1">
      <alignment horizontal="left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0" fontId="0" fillId="0" borderId="4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4"/>
  <sheetViews>
    <sheetView tabSelected="1" zoomScale="85" zoomScaleNormal="85" workbookViewId="0">
      <pane ySplit="3" topLeftCell="A4" activePane="bottomLeft" state="frozen"/>
      <selection/>
      <selection pane="bottomLeft" activeCell="K9" sqref="K9"/>
    </sheetView>
  </sheetViews>
  <sheetFormatPr defaultColWidth="9" defaultRowHeight="13.5"/>
  <cols>
    <col min="2" max="2" width="9.7" style="1" customWidth="1"/>
    <col min="3" max="3" width="19.4166666666667" customWidth="1"/>
    <col min="4" max="4" width="26.15" customWidth="1"/>
    <col min="5" max="5" width="6.89166666666667" style="2" customWidth="1"/>
    <col min="6" max="6" width="6.33333333333333" style="2" customWidth="1"/>
    <col min="7" max="7" width="9.40833333333333" hidden="1" customWidth="1"/>
    <col min="8" max="8" width="9.70833333333333" hidden="1" customWidth="1"/>
    <col min="9" max="9" width="58.0916666666667" style="3" customWidth="1"/>
    <col min="11" max="11" width="10.7333333333333" customWidth="1"/>
    <col min="12" max="12" width="12.5" customWidth="1"/>
    <col min="13" max="13" width="11.6083333333333" customWidth="1"/>
    <col min="14" max="14" width="12.5333333333333" customWidth="1"/>
    <col min="17" max="17" width="42.8833333333333" style="4" customWidth="1"/>
    <col min="18" max="18" width="11.5"/>
  </cols>
  <sheetData>
    <row r="1" ht="29" customHeight="1" spans="1:17">
      <c r="A1" s="5" t="s">
        <v>0</v>
      </c>
      <c r="B1" s="6"/>
      <c r="C1" s="7"/>
      <c r="D1" s="7"/>
      <c r="E1" s="8"/>
      <c r="F1" s="8"/>
      <c r="G1" s="7"/>
      <c r="H1" s="7"/>
      <c r="I1" s="9"/>
    </row>
    <row r="2" ht="41" customHeight="1" spans="1:17">
      <c r="A2" s="10" t="s">
        <v>1</v>
      </c>
      <c r="B2" s="11"/>
      <c r="C2" s="10"/>
      <c r="D2" s="10"/>
      <c r="E2" s="10"/>
      <c r="F2" s="10"/>
      <c r="G2" s="10"/>
      <c r="H2" s="10"/>
      <c r="I2" s="10"/>
    </row>
    <row r="3" s="1" customFormat="1" ht="39" customHeight="1" spans="1:1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</row>
    <row r="4" ht="44" customHeight="1" spans="1:17">
      <c r="A4" s="13" t="s">
        <v>11</v>
      </c>
      <c r="B4" s="12" t="s">
        <v>12</v>
      </c>
      <c r="C4" s="14" t="s">
        <v>13</v>
      </c>
      <c r="D4" s="14" t="s">
        <v>14</v>
      </c>
      <c r="E4" s="15" t="s">
        <v>15</v>
      </c>
      <c r="F4" s="15">
        <v>2</v>
      </c>
      <c r="G4" s="16">
        <v>10000</v>
      </c>
      <c r="H4" s="16">
        <v>10000</v>
      </c>
      <c r="I4" s="17" t="s">
        <v>16</v>
      </c>
      <c r="Q4"/>
    </row>
    <row r="5" ht="44" customHeight="1" spans="1:17">
      <c r="A5" s="18"/>
      <c r="B5" s="19"/>
      <c r="C5" s="14" t="s">
        <v>17</v>
      </c>
      <c r="D5" s="14" t="s">
        <v>18</v>
      </c>
      <c r="E5" s="15" t="s">
        <v>15</v>
      </c>
      <c r="F5" s="20">
        <v>1</v>
      </c>
      <c r="G5" s="16">
        <v>5048</v>
      </c>
      <c r="H5" s="16">
        <f t="shared" ref="H5:H10" si="0">F5*G5</f>
        <v>5048</v>
      </c>
      <c r="I5" s="21" t="s">
        <v>19</v>
      </c>
      <c r="Q5"/>
    </row>
    <row r="6" ht="44" customHeight="1" spans="1:17">
      <c r="A6" s="18"/>
      <c r="B6" s="19"/>
      <c r="C6" s="14" t="s">
        <v>20</v>
      </c>
      <c r="D6" s="14" t="s">
        <v>21</v>
      </c>
      <c r="E6" s="15" t="s">
        <v>15</v>
      </c>
      <c r="F6" s="20">
        <v>1</v>
      </c>
      <c r="G6" s="16">
        <v>5000</v>
      </c>
      <c r="H6" s="16">
        <f t="shared" si="0"/>
        <v>5000</v>
      </c>
      <c r="I6" s="21" t="s">
        <v>16</v>
      </c>
      <c r="Q6"/>
    </row>
    <row r="7" ht="44" customHeight="1" spans="1:17">
      <c r="A7" s="18"/>
      <c r="B7" s="19"/>
      <c r="C7" s="14" t="s">
        <v>22</v>
      </c>
      <c r="D7" s="22" t="s">
        <v>21</v>
      </c>
      <c r="E7" s="15" t="s">
        <v>15</v>
      </c>
      <c r="F7" s="20">
        <v>1</v>
      </c>
      <c r="G7" s="16">
        <v>5000</v>
      </c>
      <c r="H7" s="16">
        <f t="shared" si="0"/>
        <v>5000</v>
      </c>
      <c r="I7" s="21" t="s">
        <v>16</v>
      </c>
      <c r="Q7"/>
    </row>
    <row r="8" ht="44" customHeight="1" spans="1:17">
      <c r="A8" s="18"/>
      <c r="B8" s="19"/>
      <c r="C8" s="23" t="s">
        <v>23</v>
      </c>
      <c r="D8" s="24" t="s">
        <v>24</v>
      </c>
      <c r="E8" s="15" t="s">
        <v>15</v>
      </c>
      <c r="F8" s="20">
        <v>1</v>
      </c>
      <c r="G8" s="25">
        <v>5000</v>
      </c>
      <c r="H8" s="16">
        <f t="shared" si="0"/>
        <v>5000</v>
      </c>
      <c r="I8" s="26" t="s">
        <v>25</v>
      </c>
      <c r="Q8"/>
    </row>
    <row r="9" ht="44" customHeight="1" spans="1:17">
      <c r="A9" s="13" t="s">
        <v>11</v>
      </c>
      <c r="B9" s="12" t="s">
        <v>26</v>
      </c>
      <c r="C9" s="23" t="s">
        <v>27</v>
      </c>
      <c r="D9" s="24" t="s">
        <v>28</v>
      </c>
      <c r="E9" s="15" t="s">
        <v>15</v>
      </c>
      <c r="F9" s="20">
        <v>1</v>
      </c>
      <c r="G9" s="25">
        <v>5048</v>
      </c>
      <c r="H9" s="16">
        <f t="shared" si="0"/>
        <v>5048</v>
      </c>
      <c r="I9" s="26" t="s">
        <v>25</v>
      </c>
      <c r="J9" s="27"/>
      <c r="Q9"/>
    </row>
    <row r="10" ht="44" customHeight="1" spans="1:17">
      <c r="A10" s="18"/>
      <c r="B10" s="19"/>
      <c r="C10" s="23" t="s">
        <v>29</v>
      </c>
      <c r="D10" s="28" t="s">
        <v>30</v>
      </c>
      <c r="E10" s="15" t="s">
        <v>15</v>
      </c>
      <c r="F10" s="20">
        <v>1</v>
      </c>
      <c r="G10" s="25">
        <v>5460</v>
      </c>
      <c r="H10" s="16">
        <f t="shared" si="0"/>
        <v>5460</v>
      </c>
      <c r="I10" s="29" t="s">
        <v>31</v>
      </c>
      <c r="J10" s="27"/>
      <c r="Q10"/>
    </row>
    <row r="11" ht="44" customHeight="1" spans="1:17">
      <c r="A11" s="18"/>
      <c r="B11" s="19"/>
      <c r="C11" s="23" t="s">
        <v>32</v>
      </c>
      <c r="D11" s="28" t="s">
        <v>33</v>
      </c>
      <c r="E11" s="15" t="s">
        <v>15</v>
      </c>
      <c r="F11" s="20">
        <v>1</v>
      </c>
      <c r="G11" s="25">
        <v>2830</v>
      </c>
      <c r="H11" s="16">
        <f t="shared" ref="H11:H17" si="1">F11*G11</f>
        <v>2830</v>
      </c>
      <c r="I11" s="29" t="s">
        <v>25</v>
      </c>
      <c r="J11" s="27"/>
      <c r="Q11"/>
    </row>
    <row r="12" ht="44" customHeight="1" spans="1:17">
      <c r="A12" s="18"/>
      <c r="B12" s="19"/>
      <c r="C12" s="23" t="s">
        <v>34</v>
      </c>
      <c r="D12" s="28" t="s">
        <v>35</v>
      </c>
      <c r="E12" s="15" t="s">
        <v>15</v>
      </c>
      <c r="F12" s="20">
        <v>1</v>
      </c>
      <c r="G12" s="25">
        <v>1870</v>
      </c>
      <c r="H12" s="16">
        <f t="shared" si="1"/>
        <v>1870</v>
      </c>
      <c r="I12" s="29" t="s">
        <v>31</v>
      </c>
      <c r="J12" s="27"/>
      <c r="Q12"/>
    </row>
    <row r="13" ht="44" customHeight="1" spans="1:17">
      <c r="A13" s="18"/>
      <c r="B13" s="19"/>
      <c r="C13" s="23" t="s">
        <v>36</v>
      </c>
      <c r="D13" s="28" t="s">
        <v>37</v>
      </c>
      <c r="E13" s="15" t="s">
        <v>15</v>
      </c>
      <c r="F13" s="20">
        <v>1</v>
      </c>
      <c r="G13" s="25">
        <v>3460</v>
      </c>
      <c r="H13" s="16">
        <f t="shared" si="1"/>
        <v>3460</v>
      </c>
      <c r="I13" s="29" t="s">
        <v>38</v>
      </c>
      <c r="J13" s="27"/>
      <c r="Q13"/>
    </row>
    <row r="14" ht="44" customHeight="1" spans="1:17">
      <c r="A14" s="18"/>
      <c r="B14" s="19"/>
      <c r="C14" s="23" t="s">
        <v>39</v>
      </c>
      <c r="D14" s="23" t="s">
        <v>40</v>
      </c>
      <c r="E14" s="15" t="s">
        <v>15</v>
      </c>
      <c r="F14" s="20">
        <v>1</v>
      </c>
      <c r="G14" s="25">
        <v>11720</v>
      </c>
      <c r="H14" s="16">
        <f t="shared" si="1"/>
        <v>11720</v>
      </c>
      <c r="I14" s="29" t="s">
        <v>31</v>
      </c>
      <c r="J14" s="27"/>
      <c r="Q14"/>
    </row>
    <row r="15" ht="44" customHeight="1" spans="1:17">
      <c r="A15" s="18"/>
      <c r="B15" s="19"/>
      <c r="C15" s="14" t="s">
        <v>41</v>
      </c>
      <c r="D15" s="14" t="s">
        <v>40</v>
      </c>
      <c r="E15" s="15" t="s">
        <v>15</v>
      </c>
      <c r="F15" s="30">
        <v>1</v>
      </c>
      <c r="G15" s="16">
        <v>11720</v>
      </c>
      <c r="H15" s="16">
        <f t="shared" si="1"/>
        <v>11720</v>
      </c>
      <c r="I15" s="21" t="s">
        <v>31</v>
      </c>
      <c r="J15" s="27"/>
      <c r="Q15"/>
    </row>
    <row r="16" ht="63" customHeight="1" spans="1:17">
      <c r="A16" s="31"/>
      <c r="B16" s="32"/>
      <c r="C16" s="15" t="s">
        <v>42</v>
      </c>
      <c r="D16" s="15" t="s">
        <v>40</v>
      </c>
      <c r="E16" s="15" t="s">
        <v>15</v>
      </c>
      <c r="F16" s="20">
        <v>1</v>
      </c>
      <c r="G16" s="16">
        <v>11720</v>
      </c>
      <c r="H16" s="16">
        <f t="shared" si="1"/>
        <v>11720</v>
      </c>
      <c r="I16" s="21" t="s">
        <v>31</v>
      </c>
      <c r="J16" s="27"/>
      <c r="Q16"/>
    </row>
    <row r="17" ht="44" customHeight="1" spans="1:17">
      <c r="A17" s="13" t="s">
        <v>11</v>
      </c>
      <c r="B17" s="33" t="s">
        <v>43</v>
      </c>
      <c r="C17" s="34" t="s">
        <v>44</v>
      </c>
      <c r="D17" s="16" t="s">
        <v>45</v>
      </c>
      <c r="E17" s="35" t="s">
        <v>15</v>
      </c>
      <c r="F17" s="36">
        <v>11</v>
      </c>
      <c r="G17" s="37" t="s">
        <v>46</v>
      </c>
      <c r="H17" s="34">
        <v>70544</v>
      </c>
      <c r="I17" s="17" t="s">
        <v>47</v>
      </c>
      <c r="Q17"/>
    </row>
    <row r="18" ht="44" customHeight="1" spans="1:17">
      <c r="A18" s="18"/>
      <c r="B18" s="33"/>
      <c r="C18" s="38"/>
      <c r="D18" s="16" t="s">
        <v>48</v>
      </c>
      <c r="E18" s="35" t="s">
        <v>15</v>
      </c>
      <c r="F18" s="36">
        <v>1</v>
      </c>
      <c r="G18" s="39"/>
      <c r="H18" s="38"/>
      <c r="I18" s="40"/>
      <c r="Q18"/>
    </row>
    <row r="19" ht="44" customHeight="1" spans="1:17">
      <c r="A19" s="18"/>
      <c r="B19" s="33"/>
      <c r="C19" s="38"/>
      <c r="D19" s="16" t="s">
        <v>49</v>
      </c>
      <c r="E19" s="35" t="s">
        <v>15</v>
      </c>
      <c r="F19" s="36">
        <v>400</v>
      </c>
      <c r="G19" s="39"/>
      <c r="H19" s="38"/>
      <c r="I19" s="40"/>
      <c r="Q19"/>
    </row>
    <row r="20" ht="44" customHeight="1" spans="1:17">
      <c r="A20" s="18"/>
      <c r="B20" s="33"/>
      <c r="C20" s="38"/>
      <c r="D20" s="16" t="s">
        <v>50</v>
      </c>
      <c r="E20" s="35" t="s">
        <v>15</v>
      </c>
      <c r="F20" s="36">
        <v>400</v>
      </c>
      <c r="G20" s="39"/>
      <c r="H20" s="38"/>
      <c r="I20" s="40"/>
      <c r="Q20"/>
    </row>
    <row r="21" ht="33" customHeight="1" spans="1:17">
      <c r="A21" s="31"/>
      <c r="B21" s="33"/>
      <c r="C21" s="41"/>
      <c r="D21" s="16" t="s">
        <v>51</v>
      </c>
      <c r="E21" s="35" t="s">
        <v>15</v>
      </c>
      <c r="F21" s="36">
        <v>11</v>
      </c>
      <c r="G21" s="42"/>
      <c r="H21" s="41"/>
      <c r="I21" s="40"/>
      <c r="Q21"/>
    </row>
    <row r="22" ht="158" customHeight="1" spans="1:17">
      <c r="A22" s="43" t="s">
        <v>11</v>
      </c>
      <c r="B22" s="44" t="s">
        <v>52</v>
      </c>
      <c r="C22" s="16" t="s">
        <v>53</v>
      </c>
      <c r="D22" s="16" t="s">
        <v>54</v>
      </c>
      <c r="E22" s="35" t="s">
        <v>55</v>
      </c>
      <c r="F22" s="35">
        <v>1839</v>
      </c>
      <c r="G22" s="45" t="s">
        <v>56</v>
      </c>
      <c r="H22" s="46">
        <v>45900</v>
      </c>
      <c r="I22" s="47" t="s">
        <v>57</v>
      </c>
      <c r="Q22"/>
    </row>
    <row r="23" ht="44" customHeight="1" spans="1:17">
      <c r="A23" s="13" t="s">
        <v>11</v>
      </c>
      <c r="B23" s="33" t="s">
        <v>58</v>
      </c>
      <c r="C23" s="16" t="s">
        <v>59</v>
      </c>
      <c r="D23" s="16" t="s">
        <v>60</v>
      </c>
      <c r="E23" s="35" t="s">
        <v>55</v>
      </c>
      <c r="F23" s="48">
        <v>1</v>
      </c>
      <c r="G23" s="49" t="s">
        <v>61</v>
      </c>
      <c r="H23" s="34">
        <v>28000</v>
      </c>
      <c r="I23" s="17" t="s">
        <v>62</v>
      </c>
      <c r="Q23"/>
    </row>
    <row r="24" ht="44" customHeight="1" spans="1:17">
      <c r="A24" s="18"/>
      <c r="B24" s="33"/>
      <c r="C24" s="16" t="s">
        <v>63</v>
      </c>
      <c r="D24" s="16" t="s">
        <v>64</v>
      </c>
      <c r="E24" s="35" t="s">
        <v>55</v>
      </c>
      <c r="F24" s="48">
        <v>2</v>
      </c>
      <c r="G24" s="50"/>
      <c r="H24" s="38"/>
      <c r="I24" s="40"/>
      <c r="Q24"/>
    </row>
    <row r="25" ht="44" customHeight="1" spans="1:17">
      <c r="A25" s="18"/>
      <c r="B25" s="33"/>
      <c r="C25" s="16" t="s">
        <v>65</v>
      </c>
      <c r="D25" s="16" t="s">
        <v>66</v>
      </c>
      <c r="E25" s="35" t="s">
        <v>55</v>
      </c>
      <c r="F25" s="48">
        <v>1</v>
      </c>
      <c r="G25" s="50"/>
      <c r="H25" s="38"/>
      <c r="I25" s="40"/>
      <c r="Q25"/>
    </row>
    <row r="26" ht="44" customHeight="1" spans="1:17">
      <c r="A26" s="18"/>
      <c r="B26" s="33"/>
      <c r="C26" s="16" t="s">
        <v>67</v>
      </c>
      <c r="D26" s="16" t="s">
        <v>68</v>
      </c>
      <c r="E26" s="35" t="s">
        <v>69</v>
      </c>
      <c r="F26" s="48">
        <v>160</v>
      </c>
      <c r="G26" s="50"/>
      <c r="H26" s="38"/>
      <c r="I26" s="40"/>
      <c r="Q26"/>
    </row>
    <row r="27" ht="44" customHeight="1" spans="1:17">
      <c r="A27" s="18"/>
      <c r="B27" s="33"/>
      <c r="C27" s="16" t="s">
        <v>70</v>
      </c>
      <c r="D27" s="16" t="s">
        <v>71</v>
      </c>
      <c r="E27" s="35" t="s">
        <v>15</v>
      </c>
      <c r="F27" s="48">
        <v>1</v>
      </c>
      <c r="G27" s="50"/>
      <c r="H27" s="38"/>
      <c r="I27" s="40"/>
      <c r="Q27"/>
    </row>
    <row r="28" ht="44" customHeight="1" spans="1:17">
      <c r="A28" s="18"/>
      <c r="B28" s="33"/>
      <c r="C28" s="16" t="s">
        <v>72</v>
      </c>
      <c r="D28" s="16" t="s">
        <v>73</v>
      </c>
      <c r="E28" s="35" t="s">
        <v>15</v>
      </c>
      <c r="F28" s="48">
        <v>1</v>
      </c>
      <c r="G28" s="50"/>
      <c r="H28" s="38"/>
      <c r="I28" s="40"/>
      <c r="Q28"/>
    </row>
    <row r="29" ht="44" customHeight="1" spans="1:17">
      <c r="A29" s="31"/>
      <c r="B29" s="33"/>
      <c r="C29" s="16" t="s">
        <v>74</v>
      </c>
      <c r="D29" s="16" t="s">
        <v>75</v>
      </c>
      <c r="E29" s="35" t="s">
        <v>15</v>
      </c>
      <c r="F29" s="35">
        <v>1</v>
      </c>
      <c r="G29" s="51"/>
      <c r="H29" s="41"/>
      <c r="I29" s="52"/>
      <c r="Q29"/>
    </row>
    <row r="30" ht="44" customHeight="1" spans="1:17">
      <c r="A30" s="53" t="s">
        <v>11</v>
      </c>
      <c r="B30" s="33" t="s">
        <v>76</v>
      </c>
      <c r="C30" s="16" t="s">
        <v>77</v>
      </c>
      <c r="D30" s="16" t="s">
        <v>78</v>
      </c>
      <c r="E30" s="15" t="s">
        <v>15</v>
      </c>
      <c r="F30" s="15">
        <v>1</v>
      </c>
      <c r="G30" s="35">
        <v>6200</v>
      </c>
      <c r="H30" s="16">
        <f>F30*G30</f>
        <v>6200</v>
      </c>
      <c r="I30" s="47" t="s">
        <v>79</v>
      </c>
      <c r="Q30"/>
    </row>
    <row r="31" ht="69" customHeight="1" spans="1:17">
      <c r="A31" s="53" t="s">
        <v>11</v>
      </c>
      <c r="B31" s="33" t="s">
        <v>80</v>
      </c>
      <c r="C31" s="16" t="s">
        <v>81</v>
      </c>
      <c r="D31" s="16" t="s">
        <v>82</v>
      </c>
      <c r="E31" s="15" t="s">
        <v>15</v>
      </c>
      <c r="F31" s="15">
        <v>1</v>
      </c>
      <c r="G31" s="35">
        <v>24000</v>
      </c>
      <c r="H31" s="16">
        <f>F31*G31</f>
        <v>24000</v>
      </c>
      <c r="I31" s="47" t="s">
        <v>83</v>
      </c>
      <c r="Q31"/>
    </row>
    <row r="32" ht="63" customHeight="1" spans="1:17">
      <c r="A32" s="54" t="s">
        <v>84</v>
      </c>
      <c r="B32" s="55" t="s">
        <v>85</v>
      </c>
      <c r="C32" s="16" t="s">
        <v>86</v>
      </c>
      <c r="D32" s="16" t="s">
        <v>87</v>
      </c>
      <c r="E32" s="16" t="s">
        <v>15</v>
      </c>
      <c r="F32" s="16">
        <v>1</v>
      </c>
      <c r="G32" s="16"/>
      <c r="H32" s="16"/>
      <c r="I32" s="56" t="s">
        <v>88</v>
      </c>
      <c r="Q32"/>
    </row>
    <row r="33" ht="63" customHeight="1" spans="1:17">
      <c r="A33" s="57" t="s">
        <v>84</v>
      </c>
      <c r="B33" s="58" t="s">
        <v>89</v>
      </c>
      <c r="C33" s="16" t="s">
        <v>90</v>
      </c>
      <c r="D33" s="16" t="s">
        <v>91</v>
      </c>
      <c r="E33" s="59" t="s">
        <v>55</v>
      </c>
      <c r="F33" s="59">
        <v>82</v>
      </c>
      <c r="G33" s="60"/>
      <c r="H33" s="60"/>
      <c r="I33" s="56" t="s">
        <v>92</v>
      </c>
      <c r="Q33"/>
    </row>
    <row r="34" ht="63" customHeight="1" spans="1:17">
      <c r="A34" s="57" t="s">
        <v>84</v>
      </c>
      <c r="B34" s="58" t="s">
        <v>93</v>
      </c>
      <c r="C34" s="16" t="s">
        <v>94</v>
      </c>
      <c r="D34" s="16" t="s">
        <v>95</v>
      </c>
      <c r="E34" s="59" t="s">
        <v>96</v>
      </c>
      <c r="F34" s="59">
        <v>2</v>
      </c>
      <c r="G34" s="41"/>
      <c r="H34" s="16"/>
      <c r="I34" s="56" t="s">
        <v>97</v>
      </c>
      <c r="Q34"/>
    </row>
    <row r="35" ht="63" customHeight="1" spans="1:17">
      <c r="A35" s="61" t="s">
        <v>84</v>
      </c>
      <c r="B35" s="62" t="s">
        <v>98</v>
      </c>
      <c r="C35" s="41" t="s">
        <v>99</v>
      </c>
      <c r="D35" s="41" t="s">
        <v>100</v>
      </c>
      <c r="E35" s="41" t="s">
        <v>15</v>
      </c>
      <c r="F35" s="41">
        <v>1</v>
      </c>
      <c r="G35" s="41"/>
      <c r="H35" s="16"/>
      <c r="I35" s="56" t="s">
        <v>101</v>
      </c>
      <c r="Q35"/>
    </row>
    <row r="36" ht="63" customHeight="1" spans="1:17">
      <c r="A36" s="61" t="s">
        <v>84</v>
      </c>
      <c r="B36" s="62" t="s">
        <v>102</v>
      </c>
      <c r="C36" s="41" t="s">
        <v>103</v>
      </c>
      <c r="D36" s="41" t="s">
        <v>104</v>
      </c>
      <c r="E36" s="41" t="s">
        <v>15</v>
      </c>
      <c r="F36" s="41">
        <v>1</v>
      </c>
      <c r="G36" s="41"/>
      <c r="H36" s="16"/>
      <c r="I36" s="56" t="s">
        <v>105</v>
      </c>
      <c r="Q36"/>
    </row>
    <row r="37" ht="63" customHeight="1" spans="1:17">
      <c r="A37" s="61" t="s">
        <v>84</v>
      </c>
      <c r="B37" s="62" t="s">
        <v>106</v>
      </c>
      <c r="C37" s="41" t="s">
        <v>107</v>
      </c>
      <c r="D37" s="41" t="s">
        <v>108</v>
      </c>
      <c r="E37" s="41" t="s">
        <v>15</v>
      </c>
      <c r="F37" s="41">
        <v>1</v>
      </c>
      <c r="G37" s="41"/>
      <c r="H37" s="16"/>
      <c r="I37" s="56" t="s">
        <v>109</v>
      </c>
      <c r="Q37"/>
    </row>
    <row r="38" ht="63" customHeight="1" spans="1:17">
      <c r="A38" s="61" t="s">
        <v>84</v>
      </c>
      <c r="B38" s="62" t="s">
        <v>110</v>
      </c>
      <c r="C38" s="63" t="s">
        <v>111</v>
      </c>
      <c r="D38" s="41" t="s">
        <v>112</v>
      </c>
      <c r="E38" s="41" t="s">
        <v>15</v>
      </c>
      <c r="F38" s="41">
        <v>1</v>
      </c>
      <c r="G38" s="41"/>
      <c r="H38" s="16"/>
      <c r="I38" s="56" t="s">
        <v>113</v>
      </c>
      <c r="Q38"/>
    </row>
    <row r="39" ht="63" customHeight="1" spans="1:17">
      <c r="A39" s="61" t="s">
        <v>84</v>
      </c>
      <c r="B39" s="62" t="s">
        <v>114</v>
      </c>
      <c r="C39" s="41" t="s">
        <v>115</v>
      </c>
      <c r="D39" s="41" t="s">
        <v>116</v>
      </c>
      <c r="E39" s="41" t="s">
        <v>15</v>
      </c>
      <c r="F39" s="41">
        <v>1</v>
      </c>
      <c r="G39" s="41"/>
      <c r="H39" s="16"/>
      <c r="I39" s="56" t="s">
        <v>117</v>
      </c>
      <c r="Q39"/>
    </row>
    <row r="40" ht="63" customHeight="1" spans="1:17">
      <c r="A40" s="54" t="s">
        <v>84</v>
      </c>
      <c r="B40" s="55" t="s">
        <v>118</v>
      </c>
      <c r="C40" s="16" t="s">
        <v>119</v>
      </c>
      <c r="D40" s="16" t="s">
        <v>120</v>
      </c>
      <c r="E40" s="16" t="s">
        <v>121</v>
      </c>
      <c r="F40" s="16">
        <v>38</v>
      </c>
      <c r="G40" s="16">
        <v>100</v>
      </c>
      <c r="H40" s="16">
        <f>F40*G40</f>
        <v>3800</v>
      </c>
      <c r="I40" s="56" t="s">
        <v>122</v>
      </c>
      <c r="Q40"/>
    </row>
    <row r="41" ht="251" customHeight="1" spans="1:17">
      <c r="A41" s="31" t="s">
        <v>84</v>
      </c>
      <c r="B41" s="64" t="s">
        <v>123</v>
      </c>
      <c r="C41" s="65" t="s">
        <v>124</v>
      </c>
      <c r="D41" s="66" t="s">
        <v>125</v>
      </c>
      <c r="E41" s="66" t="s">
        <v>126</v>
      </c>
      <c r="F41" s="66">
        <v>1</v>
      </c>
      <c r="G41" s="66">
        <v>30000</v>
      </c>
      <c r="H41" s="25">
        <f>F41*G41</f>
        <v>30000</v>
      </c>
      <c r="I41" s="26" t="s">
        <v>127</v>
      </c>
      <c r="Q41"/>
    </row>
    <row r="42" ht="44" customHeight="1" spans="1:17">
      <c r="A42" s="67"/>
      <c r="B42" s="68" t="s">
        <v>128</v>
      </c>
      <c r="C42" s="69"/>
      <c r="D42" s="69"/>
      <c r="E42" s="69"/>
      <c r="F42" s="69"/>
      <c r="G42" s="31">
        <f>SUM(H4:H41)</f>
        <v>292320</v>
      </c>
      <c r="H42" s="31"/>
      <c r="I42" s="70"/>
      <c r="Q42"/>
    </row>
    <row r="43" ht="60" customHeight="1" spans="1:17">
      <c r="I43" s="71"/>
      <c r="L43" s="4"/>
      <c r="Q43"/>
    </row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2" s="2" customFormat="1" ht="144" customHeight="1" spans="2:17">
      <c r="B52" s="1"/>
      <c r="C52"/>
      <c r="D52"/>
      <c r="G52"/>
      <c r="H52"/>
      <c r="I52" s="3"/>
      <c r="Q52" s="1"/>
    </row>
    <row r="54" ht="144" customHeight="1"/>
  </sheetData>
  <mergeCells count="18">
    <mergeCell ref="A2:I2"/>
    <mergeCell ref="B42:F42"/>
    <mergeCell ref="G42:H42"/>
    <mergeCell ref="A4:A8"/>
    <mergeCell ref="A9:A16"/>
    <mergeCell ref="A17:A21"/>
    <mergeCell ref="A23:A29"/>
    <mergeCell ref="B4:B8"/>
    <mergeCell ref="B9:B16"/>
    <mergeCell ref="B17:B21"/>
    <mergeCell ref="B23:B29"/>
    <mergeCell ref="C17:C21"/>
    <mergeCell ref="G17:G21"/>
    <mergeCell ref="G23:G29"/>
    <mergeCell ref="H17:H21"/>
    <mergeCell ref="H23:H29"/>
    <mergeCell ref="I17:I21"/>
    <mergeCell ref="I23:I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四川有限公司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像雨像雾又像风</cp:lastModifiedBy>
  <dcterms:created xsi:type="dcterms:W3CDTF">2025-07-01T06:06:00Z</dcterms:created>
  <dcterms:modified xsi:type="dcterms:W3CDTF">2026-05-22T01:35:57Z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F0BA04233DA346F4BCADEEF458848C21_13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